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11640" tabRatio="856" activeTab="0"/>
  </bookViews>
  <sheets>
    <sheet name="внебюджет" sheetId="1" r:id="rId1"/>
  </sheets>
  <definedNames>
    <definedName name="_xlnm.Print_Area" localSheetId="0">'внебюджет'!$A$1:$O$23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<sst xmlns="http://schemas.openxmlformats.org/spreadsheetml/2006/main" count="40" uniqueCount="40">
  <si>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Оплата труда гражданского персонала </t>
  </si>
  <si>
    <t>ИТОГО</t>
  </si>
  <si>
    <t>ИТОГО в год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</si>
  <si>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</si>
  <si>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</si>
  <si>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</si>
  <si>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</si>
  <si>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</si>
  <si>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</si>
  <si>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</si>
  <si>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</si>
  <si>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июль</t>
  </si>
  <si>
    <t>октябрь</t>
  </si>
  <si>
    <t>ноябрь</t>
  </si>
  <si>
    <t>декабрь</t>
  </si>
  <si>
    <t>Наименование расходов</t>
  </si>
  <si>
    <t>Суб КЭСР</t>
  </si>
  <si>
    <t>Начисления на выплаты по оплате труда (30,2%)</t>
  </si>
  <si>
    <t>РУБ.</t>
  </si>
  <si>
    <t>Муниципальное автономное общеобразовательное учреждение "Средняя общеобразовательная школа № 5" города Когалыма</t>
  </si>
  <si>
    <t>226 03 00</t>
  </si>
  <si>
    <t>226 10 00</t>
  </si>
  <si>
    <t>Главный бухгалтер___________________Алькин А.И.</t>
  </si>
  <si>
    <t>исп. Алькин А.И.  тел. 2-51-02</t>
  </si>
  <si>
    <t>213 00 00</t>
  </si>
  <si>
    <t>211 01 00</t>
  </si>
  <si>
    <t>Директор МАОУ "Средняя школа № 5"______________________Заремский П.И.</t>
  </si>
  <si>
    <t>226 08 01</t>
  </si>
  <si>
    <t>226 08 02</t>
  </si>
  <si>
    <t>РАСПРЕДЕЛЕНИЕ СРЕДСТВ  ОТ ПРЕДПРИНИМАТЕЛЬСКОЙ И ИНОЙ ПРИНОСЯЩЕЙ ДОХОД ДЕЯТЕЛЬНОСТИ  НА  2020 ГОД</t>
  </si>
  <si>
    <t>Суточные</t>
  </si>
  <si>
    <t>212 01 00</t>
  </si>
  <si>
    <t>Оплата проезда к месту служебной командировки и обратно</t>
  </si>
  <si>
    <t>Оплата за проживание при служебных командировках</t>
  </si>
  <si>
    <t>Оплата за обучение</t>
  </si>
  <si>
    <t>Увеличение стоимости прочих материальных запасов однократного применения</t>
  </si>
  <si>
    <t>349 00 00</t>
  </si>
  <si>
    <t>Прочее приобретение(приобретение комплектующих и запасных частей для оборудования в школьной столовой)</t>
  </si>
  <si>
    <t>346 07 00</t>
  </si>
  <si>
    <t>Услуги по перечислению в пользу Получателя денежных средств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</si>
</sst>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1" fillId="24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left" vertical="center" wrapText="1"/>
    </xf>
    <xf numFmtId="49" fontId="20" fillId="26" borderId="11" xfId="0" applyNumberFormat="1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43" fontId="21" fillId="26" borderId="10" xfId="61" applyFont="1" applyFill="1" applyBorder="1" applyAlignment="1">
      <alignment horizontal="center" vertical="center"/>
    </xf>
    <xf numFmtId="43" fontId="23" fillId="26" borderId="10" xfId="61" applyFont="1" applyFill="1" applyBorder="1" applyAlignment="1">
      <alignment horizontal="center" vertical="center" wrapText="1"/>
    </xf>
    <xf numFmtId="43" fontId="23" fillId="0" borderId="10" xfId="61" applyFont="1" applyFill="1" applyBorder="1" applyAlignment="1">
      <alignment horizontal="center" vertical="center"/>
    </xf>
    <xf numFmtId="49" fontId="20" fillId="26" borderId="11" xfId="54" applyNumberFormat="1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left" vertical="center"/>
    </xf>
    <xf numFmtId="49" fontId="20" fillId="26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_1412 расчеты к сметам  БЮДЖЕТ 2010 Малофеев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23"/>
  <sheetViews>
    <sheetView tabSelected="1" view="pageBreakPreview" zoomScale="90" zoomScaleSheetLayoutView="90" zoomScalePageLayoutView="0" workbookViewId="0" topLeftCell="A1">
      <selection activeCell="D10" sqref="D10"/>
    </sheetView>
  </sheetViews>
  <sheetFormatPr defaultColWidth="9.00390625" defaultRowHeight="12.75"/>
  <cols>
    <col min="1" max="1" width="40.75390625" style="8" customWidth="1"/>
    <col min="2" max="2" width="11.125" style="4" customWidth="1"/>
    <col min="3" max="3" width="13.875" style="4" customWidth="1"/>
    <col min="4" max="4" width="13.875" style="8" customWidth="1"/>
    <col min="5" max="7" width="13.875" style="5" customWidth="1"/>
    <col min="8" max="8" width="13.875" style="6" customWidth="1"/>
    <col min="9" max="9" width="13.875" style="7" customWidth="1"/>
    <col min="10" max="12" width="13.875" style="3" customWidth="1"/>
    <col min="13" max="14" width="13.875" style="5" customWidth="1"/>
    <col min="15" max="15" width="16.00390625" style="11" customWidth="1"/>
    <col min="16" max="16" width="17.125" style="5" customWidth="1"/>
    <col min="17" max="20" width="11.75390625" style="5" customWidth="1"/>
    <col min="21" max="16384" width="9.125" style="5" customWidth="1"/>
  </cols>
  <sheetData>
    <row r="1" spans="9:15" ht="30" customHeight="1">
      <c r="I1" s="32"/>
      <c r="J1" s="32"/>
      <c r="K1" s="32"/>
      <c r="L1" s="32"/>
      <c r="M1" s="32"/>
      <c r="N1" s="32"/>
      <c r="O1" s="32"/>
    </row>
    <row r="2" spans="1:15" ht="24.7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" customHeight="1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ht="19.5" customHeight="1">
      <c r="A5" s="2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 t="s">
        <v>18</v>
      </c>
      <c r="P5" s="15"/>
    </row>
    <row r="6" spans="1:15" ht="12.75">
      <c r="A6" s="10" t="s">
        <v>15</v>
      </c>
      <c r="B6" s="18" t="s">
        <v>16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11</v>
      </c>
      <c r="J6" s="19" t="s">
        <v>9</v>
      </c>
      <c r="K6" s="19" t="s">
        <v>10</v>
      </c>
      <c r="L6" s="19" t="s">
        <v>12</v>
      </c>
      <c r="M6" s="19" t="s">
        <v>13</v>
      </c>
      <c r="N6" s="19" t="s">
        <v>14</v>
      </c>
      <c r="O6" s="20" t="s">
        <v>2</v>
      </c>
    </row>
    <row r="7" spans="1:17" ht="21.75" customHeight="1">
      <c r="A7" s="21" t="s">
        <v>0</v>
      </c>
      <c r="B7" s="23" t="s">
        <v>25</v>
      </c>
      <c r="C7" s="25"/>
      <c r="D7" s="25">
        <v>124582</v>
      </c>
      <c r="E7" s="25">
        <v>62291</v>
      </c>
      <c r="F7" s="25">
        <v>62291</v>
      </c>
      <c r="G7" s="25"/>
      <c r="H7" s="25"/>
      <c r="I7" s="25"/>
      <c r="J7" s="25"/>
      <c r="K7" s="25"/>
      <c r="L7" s="25"/>
      <c r="M7" s="25">
        <v>62291</v>
      </c>
      <c r="N7" s="25">
        <v>62291</v>
      </c>
      <c r="O7" s="26">
        <f>SUM(C7:N7)</f>
        <v>373746</v>
      </c>
      <c r="P7" s="15"/>
      <c r="Q7" s="15"/>
    </row>
    <row r="8" spans="1:17" ht="21.75" customHeight="1">
      <c r="A8" s="21" t="s">
        <v>30</v>
      </c>
      <c r="B8" s="23" t="s">
        <v>31</v>
      </c>
      <c r="C8" s="25">
        <v>3000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>
        <f aca="true" t="shared" si="0" ref="O8:O15">SUM(C8:N8)</f>
        <v>3000</v>
      </c>
      <c r="P8" s="15"/>
      <c r="Q8" s="15"/>
    </row>
    <row r="9" spans="1:15" s="9" customFormat="1" ht="34.5" customHeight="1">
      <c r="A9" s="22" t="s">
        <v>17</v>
      </c>
      <c r="B9" s="23" t="s">
        <v>24</v>
      </c>
      <c r="C9" s="25"/>
      <c r="D9" s="25">
        <v>37624</v>
      </c>
      <c r="E9" s="25">
        <v>18812</v>
      </c>
      <c r="F9" s="25">
        <v>18812</v>
      </c>
      <c r="G9" s="25"/>
      <c r="H9" s="25"/>
      <c r="I9" s="25"/>
      <c r="J9" s="25"/>
      <c r="K9" s="25"/>
      <c r="L9" s="25"/>
      <c r="M9" s="25">
        <v>18812</v>
      </c>
      <c r="N9" s="25">
        <v>18812</v>
      </c>
      <c r="O9" s="26">
        <f t="shared" si="0"/>
        <v>112872</v>
      </c>
    </row>
    <row r="10" spans="1:17" s="9" customFormat="1" ht="51" customHeight="1">
      <c r="A10" s="21" t="s">
        <v>32</v>
      </c>
      <c r="B10" s="23" t="s">
        <v>27</v>
      </c>
      <c r="C10" s="25"/>
      <c r="D10" s="25">
        <v>18200</v>
      </c>
      <c r="E10" s="25"/>
      <c r="F10" s="25">
        <v>18200</v>
      </c>
      <c r="G10" s="25"/>
      <c r="H10" s="25"/>
      <c r="I10" s="25"/>
      <c r="J10" s="25"/>
      <c r="K10" s="25"/>
      <c r="L10" s="25"/>
      <c r="M10" s="25"/>
      <c r="N10" s="25"/>
      <c r="O10" s="26">
        <f t="shared" si="0"/>
        <v>36400</v>
      </c>
      <c r="P10" s="12"/>
      <c r="Q10" s="12"/>
    </row>
    <row r="11" spans="1:16" s="9" customFormat="1" ht="32.25" customHeight="1">
      <c r="A11" s="21" t="s">
        <v>33</v>
      </c>
      <c r="B11" s="24" t="s">
        <v>28</v>
      </c>
      <c r="C11" s="25"/>
      <c r="D11" s="25">
        <v>17500</v>
      </c>
      <c r="E11" s="25"/>
      <c r="F11" s="25">
        <v>17500</v>
      </c>
      <c r="G11" s="25"/>
      <c r="H11" s="25"/>
      <c r="I11" s="25"/>
      <c r="J11" s="25"/>
      <c r="K11" s="25"/>
      <c r="L11" s="25"/>
      <c r="M11" s="25"/>
      <c r="N11" s="25"/>
      <c r="O11" s="26">
        <f t="shared" si="0"/>
        <v>35000</v>
      </c>
      <c r="P11" s="12"/>
    </row>
    <row r="12" spans="1:16" s="9" customFormat="1" ht="30" customHeight="1">
      <c r="A12" s="21" t="s">
        <v>34</v>
      </c>
      <c r="B12" s="28" t="s">
        <v>20</v>
      </c>
      <c r="C12" s="25"/>
      <c r="D12" s="25">
        <v>10000</v>
      </c>
      <c r="E12" s="25">
        <v>10000</v>
      </c>
      <c r="F12" s="25">
        <v>10000</v>
      </c>
      <c r="G12" s="25"/>
      <c r="H12" s="25"/>
      <c r="I12" s="25"/>
      <c r="J12" s="25"/>
      <c r="K12" s="25"/>
      <c r="L12" s="25">
        <v>10000</v>
      </c>
      <c r="M12" s="25">
        <v>10000</v>
      </c>
      <c r="N12" s="25"/>
      <c r="O12" s="26">
        <f t="shared" si="0"/>
        <v>50000</v>
      </c>
      <c r="P12" s="12"/>
    </row>
    <row r="13" spans="1:15" ht="45" customHeight="1">
      <c r="A13" s="21" t="s">
        <v>39</v>
      </c>
      <c r="B13" s="24" t="s">
        <v>21</v>
      </c>
      <c r="C13" s="25">
        <v>800</v>
      </c>
      <c r="D13" s="25">
        <v>800</v>
      </c>
      <c r="E13" s="25">
        <v>800</v>
      </c>
      <c r="F13" s="25">
        <v>800</v>
      </c>
      <c r="G13" s="25"/>
      <c r="H13" s="25"/>
      <c r="I13" s="25"/>
      <c r="J13" s="25"/>
      <c r="K13" s="25"/>
      <c r="L13" s="25"/>
      <c r="M13" s="25"/>
      <c r="N13" s="25"/>
      <c r="O13" s="26">
        <f t="shared" si="0"/>
        <v>3200</v>
      </c>
    </row>
    <row r="14" spans="1:17" s="14" customFormat="1" ht="53.25" customHeight="1">
      <c r="A14" s="22" t="s">
        <v>35</v>
      </c>
      <c r="B14" s="23" t="s">
        <v>36</v>
      </c>
      <c r="C14" s="25"/>
      <c r="D14" s="25">
        <v>31942</v>
      </c>
      <c r="E14" s="25"/>
      <c r="F14" s="25"/>
      <c r="G14" s="25">
        <v>30000</v>
      </c>
      <c r="H14" s="25"/>
      <c r="I14" s="25"/>
      <c r="J14" s="25">
        <v>30000</v>
      </c>
      <c r="K14" s="25"/>
      <c r="L14" s="25"/>
      <c r="M14" s="25"/>
      <c r="N14" s="25"/>
      <c r="O14" s="26">
        <f t="shared" si="0"/>
        <v>91942</v>
      </c>
      <c r="P14" s="5"/>
      <c r="Q14" s="5"/>
    </row>
    <row r="15" spans="1:17" s="13" customFormat="1" ht="74.25" customHeight="1">
      <c r="A15" s="22" t="s">
        <v>37</v>
      </c>
      <c r="B15" s="30" t="s">
        <v>38</v>
      </c>
      <c r="C15" s="25"/>
      <c r="D15" s="25">
        <v>50000</v>
      </c>
      <c r="E15" s="25"/>
      <c r="F15" s="25"/>
      <c r="G15" s="25">
        <v>50000</v>
      </c>
      <c r="H15" s="25"/>
      <c r="I15" s="25"/>
      <c r="J15" s="25"/>
      <c r="K15" s="25"/>
      <c r="L15" s="25"/>
      <c r="M15" s="25"/>
      <c r="N15" s="25"/>
      <c r="O15" s="26">
        <f t="shared" si="0"/>
        <v>100000</v>
      </c>
      <c r="P15" s="9"/>
      <c r="Q15" s="9"/>
    </row>
    <row r="16" spans="1:17" ht="25.5" customHeight="1">
      <c r="A16" s="10" t="s">
        <v>1</v>
      </c>
      <c r="B16" s="1"/>
      <c r="C16" s="27">
        <f>SUM(C7:C15)</f>
        <v>3800</v>
      </c>
      <c r="D16" s="27">
        <f aca="true" t="shared" si="1" ref="D16:N16">SUM(D7:D15)</f>
        <v>290648</v>
      </c>
      <c r="E16" s="27">
        <f t="shared" si="1"/>
        <v>91903</v>
      </c>
      <c r="F16" s="27">
        <f t="shared" si="1"/>
        <v>127603</v>
      </c>
      <c r="G16" s="27">
        <f t="shared" si="1"/>
        <v>80000</v>
      </c>
      <c r="H16" s="27">
        <f t="shared" si="1"/>
        <v>0</v>
      </c>
      <c r="I16" s="27">
        <f t="shared" si="1"/>
        <v>0</v>
      </c>
      <c r="J16" s="27">
        <f t="shared" si="1"/>
        <v>30000</v>
      </c>
      <c r="K16" s="27">
        <f t="shared" si="1"/>
        <v>0</v>
      </c>
      <c r="L16" s="27">
        <f t="shared" si="1"/>
        <v>10000</v>
      </c>
      <c r="M16" s="27">
        <f t="shared" si="1"/>
        <v>91103</v>
      </c>
      <c r="N16" s="27">
        <f t="shared" si="1"/>
        <v>81103</v>
      </c>
      <c r="O16" s="27">
        <f>SUM(C16:N16)</f>
        <v>806160</v>
      </c>
      <c r="P16" s="2"/>
      <c r="Q16" s="16"/>
    </row>
    <row r="17" spans="14:15" ht="20.25" customHeight="1">
      <c r="N17" s="2"/>
      <c r="O17" s="2"/>
    </row>
    <row r="18" spans="14:15" ht="20.25" customHeight="1">
      <c r="N18" s="2"/>
      <c r="O18" s="2"/>
    </row>
    <row r="19" spans="1:15" ht="20.25" customHeight="1">
      <c r="A19" s="8" t="s">
        <v>26</v>
      </c>
      <c r="N19" s="2"/>
      <c r="O19" s="2"/>
    </row>
    <row r="21" spans="1:15" ht="39" customHeight="1">
      <c r="A21" s="8" t="s">
        <v>22</v>
      </c>
      <c r="O21" s="5"/>
    </row>
    <row r="22" ht="12.75">
      <c r="O22" s="5"/>
    </row>
    <row r="23" spans="1:15" ht="12.75">
      <c r="A23" s="8" t="s">
        <v>23</v>
      </c>
      <c r="O23" s="5"/>
    </row>
  </sheetData>
  <sheetProtection/>
  <mergeCells count="3">
    <mergeCell ref="I1:O1"/>
    <mergeCell ref="A2:O2"/>
    <mergeCell ref="A3:O3"/>
  </mergeCells>
  <printOptions/>
  <pageMargins left="0" right="0" top="0" bottom="0" header="0.5118110236220472" footer="0.5118110236220472"/>
  <pageSetup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2020-01-21T08:37:53Z</cp:lastPrinted>
  <dcterms:created xsi:type="dcterms:W3CDTF">2009-12-14T03:45:27Z</dcterms:created>
  <dcterms:modified xsi:type="dcterms:W3CDTF">2020-01-21T08:38:00Z</dcterms:modified>
  <cp:category/>
  <cp:version/>
  <cp:contentType/>
  <cp:contentStatus/>
</cp:coreProperties>
</file>